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730" windowHeight="11760"/>
  </bookViews>
  <sheets>
    <sheet name="Peněžní deník číslo 2" sheetId="1" r:id="rId1"/>
  </sheets>
  <calcPr calcId="125725"/>
</workbook>
</file>

<file path=xl/calcChain.xml><?xml version="1.0" encoding="utf-8"?>
<calcChain xmlns="http://schemas.openxmlformats.org/spreadsheetml/2006/main">
  <c r="F41" i="1"/>
  <c r="E41"/>
  <c r="G3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B44" l="1"/>
</calcChain>
</file>

<file path=xl/sharedStrings.xml><?xml version="1.0" encoding="utf-8"?>
<sst xmlns="http://schemas.openxmlformats.org/spreadsheetml/2006/main" count="48" uniqueCount="42">
  <si>
    <t>Pořadí</t>
  </si>
  <si>
    <t>Datum</t>
  </si>
  <si>
    <t>Číslo dokladu</t>
  </si>
  <si>
    <t>Text</t>
  </si>
  <si>
    <t>Příjmy</t>
  </si>
  <si>
    <t>Výdaje</t>
  </si>
  <si>
    <t>Převod z 31.12.2016</t>
  </si>
  <si>
    <t>Výběr z bankomatu</t>
  </si>
  <si>
    <t>Školení trenérů 3. třídy Brno</t>
  </si>
  <si>
    <t xml:space="preserve">Ubytování Brno 6-8.1.2017 Školení trenérů  </t>
  </si>
  <si>
    <t>Celkem</t>
  </si>
  <si>
    <t>Zůstatek</t>
  </si>
  <si>
    <t>Stopky</t>
  </si>
  <si>
    <t>Startovné Frýdek Místek</t>
  </si>
  <si>
    <t>Startovné Karviná</t>
  </si>
  <si>
    <t>Startovné Hranice</t>
  </si>
  <si>
    <t>3.32017</t>
  </si>
  <si>
    <t>Finanční dar - Tomáš Bartoň</t>
  </si>
  <si>
    <t>Finanční dar - manželé Kozákovi</t>
  </si>
  <si>
    <t>Startovné KP Raškovice</t>
  </si>
  <si>
    <t>Starovné Čoko turnaj FM</t>
  </si>
  <si>
    <t>Baroň, Cabanová Závorka ČSJU</t>
  </si>
  <si>
    <t>Startovné KP Baník Ostrava</t>
  </si>
  <si>
    <t>Sponzorský dar Kott Martin</t>
  </si>
  <si>
    <t>Odvod do FIO banky Kott Martin</t>
  </si>
  <si>
    <t>Na pokladně</t>
  </si>
  <si>
    <t>Známky na dopisy 10ks po 16,-Kč</t>
  </si>
  <si>
    <t>Sponzorský dar ADEN CP s.r.o.</t>
  </si>
  <si>
    <t>Vložka a zámek Tělocvična JUDO Gymnázium NJ</t>
  </si>
  <si>
    <t>Kopie klíčů</t>
  </si>
  <si>
    <t>15.9.201</t>
  </si>
  <si>
    <t>Finanční dar - Ladislav Závorka</t>
  </si>
  <si>
    <t>Hodiny na zeď</t>
  </si>
  <si>
    <t>Odvod do FIO banky Aden a Závorka</t>
  </si>
  <si>
    <t>Startovné Ostrava Velká cena</t>
  </si>
  <si>
    <t>Judo Camp Raškovice</t>
  </si>
  <si>
    <t>Startovné Štramberk</t>
  </si>
  <si>
    <t>Startovné KP Benjamínci Ostrava</t>
  </si>
  <si>
    <t>Dřevotrust - oprava šatních skříní</t>
  </si>
  <si>
    <t>Čoko turnaj Frýdek Místek</t>
  </si>
  <si>
    <t>VC Karviné</t>
  </si>
  <si>
    <t>Převod do roku 2018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</si>
</sst>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4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10" workbookViewId="0">
      <selection activeCell="D47" sqref="D47"/>
    </sheetView>
  </sheetViews>
  <sheetFormatPr defaultRowHeight="15"/>
  <cols>
    <col min="2" max="2" width="10.140625" bestFit="1" customWidth="1"/>
    <col min="3" max="3" width="20" customWidth="1"/>
    <col min="4" max="4" width="43" customWidth="1"/>
    <col min="5" max="5" width="11.5703125" customWidth="1"/>
    <col min="6" max="6" width="13.42578125" customWidth="1"/>
    <col min="7" max="7" width="15.285156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25</v>
      </c>
    </row>
    <row r="3" spans="1:7">
      <c r="A3">
        <v>1</v>
      </c>
      <c r="B3" s="1">
        <v>42736</v>
      </c>
      <c r="D3" t="s">
        <v>6</v>
      </c>
      <c r="E3">
        <v>720</v>
      </c>
      <c r="G3">
        <f>SUM(E3)</f>
        <v>720</v>
      </c>
    </row>
    <row r="4" spans="1:7">
      <c r="A4">
        <v>2</v>
      </c>
      <c r="B4" s="1">
        <v>42741</v>
      </c>
      <c r="D4" t="s">
        <v>7</v>
      </c>
      <c r="E4">
        <v>3000</v>
      </c>
      <c r="G4">
        <f>SUM(G3+E4-F4)</f>
        <v>3720</v>
      </c>
    </row>
    <row r="5" spans="1:7">
      <c r="A5">
        <v>3</v>
      </c>
      <c r="B5" s="1">
        <v>42741</v>
      </c>
      <c r="D5" t="s">
        <v>8</v>
      </c>
      <c r="F5">
        <v>1000</v>
      </c>
      <c r="G5">
        <f t="shared" ref="G5:G38" si="0">SUM(G4+E5-F5)</f>
        <v>2720</v>
      </c>
    </row>
    <row r="6" spans="1:7">
      <c r="A6">
        <v>4</v>
      </c>
      <c r="B6" s="1">
        <v>42743</v>
      </c>
      <c r="D6" t="s">
        <v>9</v>
      </c>
      <c r="F6">
        <v>1100</v>
      </c>
      <c r="G6">
        <f t="shared" si="0"/>
        <v>1620</v>
      </c>
    </row>
    <row r="7" spans="1:7">
      <c r="A7">
        <v>5</v>
      </c>
      <c r="B7" s="1">
        <v>42774</v>
      </c>
      <c r="C7">
        <v>100087689</v>
      </c>
      <c r="D7" t="s">
        <v>12</v>
      </c>
      <c r="F7">
        <v>399</v>
      </c>
      <c r="G7">
        <f t="shared" si="0"/>
        <v>1221</v>
      </c>
    </row>
    <row r="8" spans="1:7">
      <c r="A8">
        <v>6</v>
      </c>
      <c r="B8" s="1">
        <v>42784</v>
      </c>
      <c r="D8" t="s">
        <v>13</v>
      </c>
      <c r="F8">
        <v>2000</v>
      </c>
      <c r="G8">
        <f t="shared" si="0"/>
        <v>-779</v>
      </c>
    </row>
    <row r="9" spans="1:7">
      <c r="A9">
        <v>7</v>
      </c>
      <c r="B9" s="1">
        <v>42790</v>
      </c>
      <c r="D9" t="s">
        <v>7</v>
      </c>
      <c r="E9">
        <v>4000</v>
      </c>
      <c r="G9">
        <f t="shared" si="0"/>
        <v>3221</v>
      </c>
    </row>
    <row r="10" spans="1:7">
      <c r="A10">
        <v>8</v>
      </c>
      <c r="B10" s="1">
        <v>42791</v>
      </c>
      <c r="D10" t="s">
        <v>14</v>
      </c>
      <c r="F10">
        <v>2000</v>
      </c>
      <c r="G10">
        <f t="shared" si="0"/>
        <v>1221</v>
      </c>
    </row>
    <row r="11" spans="1:7">
      <c r="A11">
        <v>9</v>
      </c>
      <c r="B11" s="1">
        <v>42794</v>
      </c>
      <c r="D11" t="s">
        <v>15</v>
      </c>
      <c r="F11">
        <v>350</v>
      </c>
      <c r="G11">
        <f t="shared" si="0"/>
        <v>871</v>
      </c>
    </row>
    <row r="12" spans="1:7">
      <c r="A12">
        <v>10</v>
      </c>
      <c r="B12" s="1" t="s">
        <v>16</v>
      </c>
      <c r="D12" t="s">
        <v>17</v>
      </c>
      <c r="E12">
        <v>2000</v>
      </c>
      <c r="G12">
        <f t="shared" si="0"/>
        <v>2871</v>
      </c>
    </row>
    <row r="13" spans="1:7">
      <c r="A13">
        <v>11</v>
      </c>
      <c r="B13" s="1">
        <v>42798</v>
      </c>
      <c r="C13">
        <v>4</v>
      </c>
      <c r="D13" t="s">
        <v>13</v>
      </c>
      <c r="F13">
        <v>1000</v>
      </c>
      <c r="G13">
        <f t="shared" si="0"/>
        <v>1871</v>
      </c>
    </row>
    <row r="14" spans="1:7">
      <c r="A14">
        <v>12</v>
      </c>
      <c r="B14" s="1">
        <v>42802</v>
      </c>
      <c r="D14" t="s">
        <v>18</v>
      </c>
      <c r="E14">
        <v>4000</v>
      </c>
      <c r="G14">
        <f t="shared" si="0"/>
        <v>5871</v>
      </c>
    </row>
    <row r="15" spans="1:7">
      <c r="A15">
        <v>13</v>
      </c>
      <c r="B15" s="1">
        <v>42823</v>
      </c>
      <c r="D15" t="s">
        <v>15</v>
      </c>
      <c r="F15">
        <v>400</v>
      </c>
      <c r="G15">
        <f t="shared" si="0"/>
        <v>5471</v>
      </c>
    </row>
    <row r="16" spans="1:7">
      <c r="A16">
        <v>14</v>
      </c>
      <c r="B16" s="1">
        <v>42826</v>
      </c>
      <c r="D16" t="s">
        <v>19</v>
      </c>
      <c r="F16">
        <v>400</v>
      </c>
      <c r="G16">
        <f t="shared" si="0"/>
        <v>5071</v>
      </c>
    </row>
    <row r="17" spans="1:7">
      <c r="A17">
        <v>15</v>
      </c>
      <c r="B17" s="1">
        <v>42847</v>
      </c>
      <c r="D17" t="s">
        <v>21</v>
      </c>
      <c r="E17">
        <v>800</v>
      </c>
      <c r="G17">
        <f t="shared" si="0"/>
        <v>5871</v>
      </c>
    </row>
    <row r="18" spans="1:7">
      <c r="A18">
        <v>16</v>
      </c>
      <c r="B18" s="1">
        <v>42847</v>
      </c>
      <c r="D18" t="s">
        <v>20</v>
      </c>
      <c r="F18">
        <v>2000</v>
      </c>
      <c r="G18">
        <f t="shared" si="0"/>
        <v>3871</v>
      </c>
    </row>
    <row r="19" spans="1:7">
      <c r="A19">
        <v>17</v>
      </c>
      <c r="B19" s="1">
        <v>42861</v>
      </c>
      <c r="D19" t="s">
        <v>22</v>
      </c>
      <c r="F19">
        <v>200</v>
      </c>
      <c r="G19">
        <f t="shared" si="0"/>
        <v>3671</v>
      </c>
    </row>
    <row r="20" spans="1:7">
      <c r="A20">
        <v>18</v>
      </c>
      <c r="B20" s="1">
        <v>42868</v>
      </c>
      <c r="D20" t="s">
        <v>23</v>
      </c>
      <c r="E20">
        <v>10000</v>
      </c>
      <c r="G20">
        <f t="shared" si="0"/>
        <v>13671</v>
      </c>
    </row>
    <row r="21" spans="1:7">
      <c r="A21">
        <v>19</v>
      </c>
      <c r="B21" s="1">
        <v>42870</v>
      </c>
      <c r="D21" t="s">
        <v>24</v>
      </c>
      <c r="F21">
        <v>10000</v>
      </c>
      <c r="G21">
        <f t="shared" si="0"/>
        <v>3671</v>
      </c>
    </row>
    <row r="22" spans="1:7">
      <c r="A22">
        <v>20</v>
      </c>
      <c r="B22" s="1">
        <v>42927</v>
      </c>
      <c r="D22" t="s">
        <v>26</v>
      </c>
      <c r="F22">
        <v>160</v>
      </c>
      <c r="G22">
        <f t="shared" si="0"/>
        <v>3511</v>
      </c>
    </row>
    <row r="23" spans="1:7">
      <c r="A23">
        <v>21</v>
      </c>
      <c r="B23" s="1">
        <v>42982</v>
      </c>
      <c r="D23" t="s">
        <v>7</v>
      </c>
      <c r="E23">
        <v>14000</v>
      </c>
      <c r="G23">
        <f t="shared" si="0"/>
        <v>17511</v>
      </c>
    </row>
    <row r="24" spans="1:7">
      <c r="A24">
        <v>22</v>
      </c>
      <c r="B24" s="1">
        <v>42986</v>
      </c>
      <c r="D24" t="s">
        <v>27</v>
      </c>
      <c r="E24">
        <v>6000</v>
      </c>
      <c r="G24">
        <f t="shared" si="0"/>
        <v>23511</v>
      </c>
    </row>
    <row r="25" spans="1:7">
      <c r="A25">
        <v>23</v>
      </c>
      <c r="B25" s="1">
        <v>42993</v>
      </c>
      <c r="D25" t="s">
        <v>28</v>
      </c>
      <c r="F25">
        <v>635</v>
      </c>
      <c r="G25">
        <f t="shared" si="0"/>
        <v>22876</v>
      </c>
    </row>
    <row r="26" spans="1:7">
      <c r="A26">
        <v>24</v>
      </c>
      <c r="B26" s="1">
        <v>42993</v>
      </c>
      <c r="D26" t="s">
        <v>29</v>
      </c>
      <c r="F26">
        <v>450</v>
      </c>
      <c r="G26">
        <f t="shared" si="0"/>
        <v>22426</v>
      </c>
    </row>
    <row r="27" spans="1:7">
      <c r="A27">
        <v>25</v>
      </c>
      <c r="B27" s="1" t="s">
        <v>30</v>
      </c>
      <c r="D27" t="s">
        <v>31</v>
      </c>
      <c r="E27">
        <v>10000</v>
      </c>
      <c r="G27">
        <f t="shared" si="0"/>
        <v>32426</v>
      </c>
    </row>
    <row r="28" spans="1:7">
      <c r="A28">
        <v>26</v>
      </c>
      <c r="B28" s="1">
        <v>42996</v>
      </c>
      <c r="D28" t="s">
        <v>32</v>
      </c>
      <c r="F28">
        <v>335</v>
      </c>
      <c r="G28">
        <f t="shared" si="0"/>
        <v>32091</v>
      </c>
    </row>
    <row r="29" spans="1:7">
      <c r="A29">
        <v>27</v>
      </c>
      <c r="B29" s="1">
        <v>42997</v>
      </c>
      <c r="D29" t="s">
        <v>33</v>
      </c>
      <c r="F29">
        <v>15000</v>
      </c>
      <c r="G29">
        <f t="shared" si="0"/>
        <v>17091</v>
      </c>
    </row>
    <row r="30" spans="1:7">
      <c r="A30">
        <v>28</v>
      </c>
      <c r="B30" s="1">
        <v>43002</v>
      </c>
      <c r="D30" t="s">
        <v>34</v>
      </c>
      <c r="F30">
        <v>2200</v>
      </c>
      <c r="G30">
        <f t="shared" si="0"/>
        <v>14891</v>
      </c>
    </row>
    <row r="31" spans="1:7">
      <c r="A31">
        <v>29</v>
      </c>
      <c r="B31" s="1">
        <v>42854</v>
      </c>
      <c r="D31" t="s">
        <v>35</v>
      </c>
      <c r="F31">
        <v>3000</v>
      </c>
      <c r="G31">
        <f t="shared" si="0"/>
        <v>11891</v>
      </c>
    </row>
    <row r="32" spans="1:7">
      <c r="A32">
        <v>30</v>
      </c>
      <c r="B32" s="1">
        <v>43029</v>
      </c>
      <c r="D32" t="s">
        <v>36</v>
      </c>
      <c r="F32">
        <v>900</v>
      </c>
      <c r="G32">
        <f t="shared" si="0"/>
        <v>10991</v>
      </c>
    </row>
    <row r="33" spans="1:7">
      <c r="A33">
        <v>31</v>
      </c>
      <c r="B33" s="1">
        <v>43034</v>
      </c>
      <c r="D33" t="s">
        <v>38</v>
      </c>
      <c r="F33">
        <v>294</v>
      </c>
      <c r="G33">
        <f t="shared" si="0"/>
        <v>10697</v>
      </c>
    </row>
    <row r="34" spans="1:7">
      <c r="A34">
        <v>32</v>
      </c>
      <c r="B34" s="1">
        <v>43044</v>
      </c>
      <c r="D34" t="s">
        <v>37</v>
      </c>
      <c r="F34">
        <v>700</v>
      </c>
      <c r="G34">
        <f t="shared" si="0"/>
        <v>9997</v>
      </c>
    </row>
    <row r="35" spans="1:7">
      <c r="A35">
        <v>33</v>
      </c>
      <c r="B35" s="1">
        <v>43065</v>
      </c>
      <c r="D35" t="s">
        <v>7</v>
      </c>
      <c r="E35">
        <v>2000</v>
      </c>
      <c r="G35">
        <f t="shared" si="0"/>
        <v>11997</v>
      </c>
    </row>
    <row r="36" spans="1:7">
      <c r="A36">
        <v>34</v>
      </c>
      <c r="B36" s="1">
        <v>43065</v>
      </c>
      <c r="D36" t="s">
        <v>40</v>
      </c>
      <c r="G36">
        <f t="shared" si="0"/>
        <v>11997</v>
      </c>
    </row>
    <row r="37" spans="1:7">
      <c r="A37">
        <v>35</v>
      </c>
      <c r="B37" s="1">
        <v>43078</v>
      </c>
      <c r="D37" t="s">
        <v>39</v>
      </c>
      <c r="F37">
        <v>4200</v>
      </c>
      <c r="G37">
        <f t="shared" si="0"/>
        <v>7797</v>
      </c>
    </row>
    <row r="38" spans="1:7">
      <c r="A38">
        <v>36</v>
      </c>
      <c r="B38" s="1">
        <v>43078</v>
      </c>
      <c r="D38" t="s">
        <v>17</v>
      </c>
      <c r="E38">
        <v>500</v>
      </c>
      <c r="G38">
        <f t="shared" si="0"/>
        <v>8297</v>
      </c>
    </row>
    <row r="39" spans="1:7">
      <c r="B39" s="1"/>
    </row>
    <row r="40" spans="1:7">
      <c r="B40" s="1"/>
    </row>
    <row r="41" spans="1:7">
      <c r="E41">
        <f>SUM(E2:E40)</f>
        <v>57020</v>
      </c>
      <c r="F41">
        <f>SUM(F3:F40)</f>
        <v>48723</v>
      </c>
    </row>
    <row r="42" spans="1:7">
      <c r="A42" t="s">
        <v>10</v>
      </c>
    </row>
    <row r="44" spans="1:7">
      <c r="A44" t="s">
        <v>11</v>
      </c>
      <c r="B44">
        <f>SUM(E41-F41)</f>
        <v>8297</v>
      </c>
      <c r="D44" t="s">
        <v>41</v>
      </c>
    </row>
    <row r="45" spans="1:7">
      <c r="A45" s="2"/>
      <c r="B45" s="2"/>
      <c r="D45">
        <v>8297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Peněžní deník číslo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Vlastnik</dc:creator>
  <cp:lastModifiedBy>Martin Monsport</cp:lastModifiedBy>
  <cp:lastPrinted>2017-09-17T14:36:27Z</cp:lastPrinted>
  <dcterms:created xsi:type="dcterms:W3CDTF">2017-03-06T09:37:14Z</dcterms:created>
  <dcterms:modified xsi:type="dcterms:W3CDTF">2018-01-19T20:18:04Z</dcterms:modified>
</cp:coreProperties>
</file>